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35" i="1" l="1"/>
  <c r="B27" i="1"/>
  <c r="D35" i="1"/>
  <c r="C35" i="1"/>
  <c r="D27" i="1"/>
  <c r="C27" i="1"/>
  <c r="C39" i="1" s="1"/>
  <c r="B39" i="1" l="1"/>
  <c r="D39" i="1"/>
  <c r="D14" i="1"/>
  <c r="C14" i="1"/>
  <c r="D3" i="1"/>
  <c r="C3" i="1"/>
  <c r="B14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<sst xmlns="http://schemas.openxmlformats.org/spreadsheetml/2006/main" count="45" uniqueCount="37">
  <si>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</si>
  <si>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</si>
  <si>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</si>
  <si>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</si>
  <si>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</si>
  <si>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</si>
  <si>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</si>
  <si>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</si>
  <si>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</si>
  <si>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</si>
  <si>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</si>
  <si>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</si>
  <si>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</si>
  <si>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</si>
  <si>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</si>
  <si>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</si>
  <si>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</si>
  <si>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</si>
  <si>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</si>
  <si>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</si>
  <si>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</si>
  <si>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</si>
  <si>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</si>
  <si>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</si>
  <si>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</si>
  <si>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</si>
  <si>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</si>
  <si>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</si>
  <si>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</si>
  <si>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</si>
  <si>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</si>
  <si>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</si>
  <si>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</si>
  <si>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</si>
  <si>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</si>
  <si>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Yuriria
Flujo de Fondos
Del 01 de enero al 30 de junio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</si>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</sst>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Protection="1"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zoomScaleNormal="100" workbookViewId="0">
      <selection activeCell="F33" sqref="F3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361000000</v>
      </c>
      <c r="C3" s="19">
        <f t="shared" ref="C3:D3" si="0">SUM(C4:C13)</f>
        <v>185011337.52000001</v>
      </c>
      <c r="D3" s="2">
        <f t="shared" si="0"/>
        <v>184105700.42000002</v>
      </c>
    </row>
    <row r="4" spans="1:4" x14ac:dyDescent="0.2">
      <c r="A4" s="14" t="s">
        <v>5</v>
      </c>
      <c r="B4" s="20">
        <v>18000000</v>
      </c>
      <c r="C4" s="20">
        <v>15758075.869999999</v>
      </c>
      <c r="D4" s="3">
        <v>15758075.949999999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30675000</v>
      </c>
      <c r="C7" s="20">
        <v>19779782.329999998</v>
      </c>
      <c r="D7" s="3">
        <v>19779782.140000001</v>
      </c>
    </row>
    <row r="8" spans="1:4" x14ac:dyDescent="0.2">
      <c r="A8" s="14" t="s">
        <v>9</v>
      </c>
      <c r="B8" s="20">
        <v>3700000</v>
      </c>
      <c r="C8" s="20">
        <v>1060787.68</v>
      </c>
      <c r="D8" s="3">
        <v>1060787.75</v>
      </c>
    </row>
    <row r="9" spans="1:4" x14ac:dyDescent="0.2">
      <c r="A9" s="14" t="s">
        <v>10</v>
      </c>
      <c r="B9" s="20">
        <v>1800000</v>
      </c>
      <c r="C9" s="20">
        <v>1375353.64</v>
      </c>
      <c r="D9" s="3">
        <v>1375353.68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259555000</v>
      </c>
      <c r="C11" s="20">
        <v>137074923.47</v>
      </c>
      <c r="D11" s="3">
        <v>137074923.47</v>
      </c>
    </row>
    <row r="12" spans="1:4" x14ac:dyDescent="0.2">
      <c r="A12" s="14" t="s">
        <v>13</v>
      </c>
      <c r="B12" s="20">
        <v>47270000</v>
      </c>
      <c r="C12" s="20">
        <v>9962414.5299999993</v>
      </c>
      <c r="D12" s="3">
        <v>9056777.4299999997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361000000</v>
      </c>
      <c r="C14" s="21">
        <f t="shared" ref="C14:D14" si="1">SUM(C15:C23)</f>
        <v>140609972.20000002</v>
      </c>
      <c r="D14" s="4">
        <f t="shared" si="1"/>
        <v>140401397.81</v>
      </c>
    </row>
    <row r="15" spans="1:4" x14ac:dyDescent="0.2">
      <c r="A15" s="14" t="s">
        <v>16</v>
      </c>
      <c r="B15" s="20">
        <v>136761681.87</v>
      </c>
      <c r="C15" s="20">
        <v>72204854.790000007</v>
      </c>
      <c r="D15" s="3">
        <v>72197280.400000006</v>
      </c>
    </row>
    <row r="16" spans="1:4" x14ac:dyDescent="0.2">
      <c r="A16" s="14" t="s">
        <v>17</v>
      </c>
      <c r="B16" s="20">
        <v>35234000</v>
      </c>
      <c r="C16" s="20">
        <v>11307607.949999999</v>
      </c>
      <c r="D16" s="3">
        <v>11307607.949999999</v>
      </c>
    </row>
    <row r="17" spans="1:4" x14ac:dyDescent="0.2">
      <c r="A17" s="14" t="s">
        <v>18</v>
      </c>
      <c r="B17" s="20">
        <v>53025000</v>
      </c>
      <c r="C17" s="20">
        <v>33117997.859999999</v>
      </c>
      <c r="D17" s="3">
        <v>32919997.859999999</v>
      </c>
    </row>
    <row r="18" spans="1:4" x14ac:dyDescent="0.2">
      <c r="A18" s="14" t="s">
        <v>13</v>
      </c>
      <c r="B18" s="20">
        <v>20925437.129999999</v>
      </c>
      <c r="C18" s="20">
        <v>10560836.82</v>
      </c>
      <c r="D18" s="3">
        <v>10557836.82</v>
      </c>
    </row>
    <row r="19" spans="1:4" x14ac:dyDescent="0.2">
      <c r="A19" s="14" t="s">
        <v>19</v>
      </c>
      <c r="B19" s="20">
        <v>362000</v>
      </c>
      <c r="C19" s="20">
        <v>46810</v>
      </c>
      <c r="D19" s="3">
        <v>46810</v>
      </c>
    </row>
    <row r="20" spans="1:4" x14ac:dyDescent="0.2">
      <c r="A20" s="14" t="s">
        <v>20</v>
      </c>
      <c r="B20" s="20">
        <v>94552000</v>
      </c>
      <c r="C20" s="20">
        <v>3149794.6</v>
      </c>
      <c r="D20" s="3">
        <v>3149794.6</v>
      </c>
    </row>
    <row r="21" spans="1:4" x14ac:dyDescent="0.2">
      <c r="A21" s="14" t="s">
        <v>21</v>
      </c>
      <c r="B21" s="20">
        <v>7623789.6399999997</v>
      </c>
      <c r="C21" s="20">
        <v>0</v>
      </c>
      <c r="D21" s="3">
        <v>0</v>
      </c>
    </row>
    <row r="22" spans="1:4" x14ac:dyDescent="0.2">
      <c r="A22" s="14" t="s">
        <v>22</v>
      </c>
      <c r="B22" s="20">
        <v>200000</v>
      </c>
      <c r="C22" s="20">
        <v>318050</v>
      </c>
      <c r="D22" s="3">
        <v>318050</v>
      </c>
    </row>
    <row r="23" spans="1:4" x14ac:dyDescent="0.2">
      <c r="A23" s="14" t="s">
        <v>23</v>
      </c>
      <c r="B23" s="20">
        <v>12316091.359999999</v>
      </c>
      <c r="C23" s="20">
        <v>9904020.1799999997</v>
      </c>
      <c r="D23" s="3">
        <v>9904020.1799999997</v>
      </c>
    </row>
    <row r="24" spans="1:4" x14ac:dyDescent="0.2">
      <c r="A24" s="15" t="s">
        <v>24</v>
      </c>
      <c r="B24" s="22">
        <f>B3-B14</f>
        <v>0</v>
      </c>
      <c r="C24" s="22">
        <f>C3-C14</f>
        <v>44401365.319999993</v>
      </c>
      <c r="D24" s="5">
        <f>D3-D14</f>
        <v>43704302.610000014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4001217.37</v>
      </c>
      <c r="D27" s="2">
        <f>SUM(D28:D34)</f>
        <v>4204154.66</v>
      </c>
    </row>
    <row r="28" spans="1:4" x14ac:dyDescent="0.2">
      <c r="A28" s="11" t="s">
        <v>26</v>
      </c>
      <c r="B28" s="23">
        <v>0</v>
      </c>
      <c r="C28" s="23">
        <v>10894680.5</v>
      </c>
      <c r="D28" s="16">
        <v>11095680.5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-7482439.6299999999</v>
      </c>
      <c r="D32" s="16">
        <v>-7474865.2400000002</v>
      </c>
    </row>
    <row r="33" spans="1:4" x14ac:dyDescent="0.2">
      <c r="A33" s="11" t="s">
        <v>31</v>
      </c>
      <c r="B33" s="23">
        <v>0</v>
      </c>
      <c r="C33" s="23">
        <v>164752.75</v>
      </c>
      <c r="D33" s="16">
        <v>159115.65</v>
      </c>
    </row>
    <row r="34" spans="1:4" x14ac:dyDescent="0.2">
      <c r="A34" s="11" t="s">
        <v>32</v>
      </c>
      <c r="B34" s="23">
        <v>0</v>
      </c>
      <c r="C34" s="23">
        <v>424223.75</v>
      </c>
      <c r="D34" s="16">
        <v>424223.75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40400147.950000003</v>
      </c>
      <c r="D35" s="17">
        <f>SUM(D36:D38)</f>
        <v>39500147.950000003</v>
      </c>
    </row>
    <row r="36" spans="1:4" x14ac:dyDescent="0.2">
      <c r="A36" s="11" t="s">
        <v>30</v>
      </c>
      <c r="B36" s="23">
        <v>0</v>
      </c>
      <c r="C36" s="23">
        <v>39286165.710000001</v>
      </c>
      <c r="D36" s="16">
        <v>39286165.710000001</v>
      </c>
    </row>
    <row r="37" spans="1:4" x14ac:dyDescent="0.2">
      <c r="A37" s="11" t="s">
        <v>31</v>
      </c>
      <c r="B37" s="23">
        <v>0</v>
      </c>
      <c r="C37" s="23">
        <v>1113982.24</v>
      </c>
      <c r="D37" s="16">
        <v>213982.24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44401365.32</v>
      </c>
      <c r="D39" s="18">
        <f t="shared" si="2"/>
        <v>43704302.609999999</v>
      </c>
    </row>
    <row r="41" spans="1:4" x14ac:dyDescent="0.2">
      <c r="A41" s="31" t="s">
        <v>36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2017-12-20T04:54:53Z</dcterms:created>
  <dcterms:modified xsi:type="dcterms:W3CDTF">2025-07-22T22:10:00Z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